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jackson\Documents\"/>
    </mc:Choice>
  </mc:AlternateContent>
  <xr:revisionPtr revIDLastSave="0" documentId="13_ncr:1_{21E1B878-E4AB-45B4-AF95-4A1FDEF0836C}" xr6:coauthVersionLast="47" xr6:coauthVersionMax="47" xr10:uidLastSave="{00000000-0000-0000-0000-000000000000}"/>
  <workbookProtection workbookAlgorithmName="SHA-512" workbookHashValue="t7s/+vqhzQMsEA7svdZH1TZzMh59owcYZW0LVdu+K78/zcC/jCyzqAYG27VHuNh2CFuRINqSUV51BqqOJGlYMQ==" workbookSaltValue="zq4WhP+PD2cp6GvTKaYV6Q==" workbookSpinCount="100000" lockStructure="1"/>
  <bookViews>
    <workbookView xWindow="-120" yWindow="-120" windowWidth="29040" windowHeight="15840" activeTab="2" xr2:uid="{A91F4A2B-D7EF-4ED9-9169-3C828B832800}"/>
  </bookViews>
  <sheets>
    <sheet name="70" sheetId="3" r:id="rId1"/>
    <sheet name="Instructions" sheetId="1" r:id="rId2"/>
    <sheet name="FinancialEconomic Anaylsis" sheetId="4" r:id="rId3"/>
  </sheets>
  <definedNames>
    <definedName name="_Hlk195706639" localSheetId="2">'FinancialEconomic Anaylsis'!#REF!</definedName>
    <definedName name="_xlnm.Print_Area" localSheetId="2">'FinancialEconomic Anaylsis'!$A$1:$G$186</definedName>
    <definedName name="Z_29A3472B_0E11_4548_A8A1_0DBB23FCDD95_.wvu.Cols" localSheetId="2" hidden="1">'FinancialEconomic Anaylsis'!#REF!,'FinancialEconomic Anaylsis'!#REF!,'FinancialEconomic Anaylsis'!$G:$H</definedName>
    <definedName name="Z_29A3472B_0E11_4548_A8A1_0DBB23FCDD95_.wvu.PrintArea" localSheetId="2" hidden="1">'FinancialEconomic Anaylsis'!$B$1:$F$186</definedName>
    <definedName name="Z_29A3472B_0E11_4548_A8A1_0DBB23FCDD95_.wvu.Rows" localSheetId="2" hidden="1">'FinancialEconomic Anaylsis'!#REF!</definedName>
  </definedNames>
  <calcPr calcId="191029" iterateDelta="0"/>
  <customWorkbookViews>
    <customWorkbookView name=";" guid="{29A3472B-0E11-4548-A8A1-0DBB23FCDD95}" maximized="1" xWindow="1912" yWindow="-8" windowWidth="1936" windowHeight="105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" l="1"/>
  <c r="F30" i="4" s="1"/>
  <c r="F43" i="4" s="1" a="1"/>
  <c r="F43" i="4" s="1"/>
  <c r="C14" i="3"/>
  <c r="C13" i="3"/>
  <c r="C12" i="3"/>
  <c r="C1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<sst xmlns="http://schemas.openxmlformats.org/spreadsheetml/2006/main" count="101" uniqueCount="90">
  <si>
    <t xml:space="preserve"> </t>
  </si>
  <si>
    <t>Family Size</t>
  </si>
  <si>
    <t>Helper</t>
  </si>
  <si>
    <t>A.</t>
  </si>
  <si>
    <t>B.</t>
  </si>
  <si>
    <t>C.</t>
  </si>
  <si>
    <t>D.</t>
  </si>
  <si>
    <t>YES</t>
  </si>
  <si>
    <t>To get started, this form has been formatted to do all the calculations needed to determine a clines Financial and Economic Needs</t>
  </si>
  <si>
    <t xml:space="preserve">1. Under Section 1 theres a drop down box to indicate yes or no:  </t>
  </si>
  <si>
    <t>See Example:</t>
  </si>
  <si>
    <t>2. Next Please enter the income for the client Based on information from their Form 1040 Line 11 of most recent tax return on cell F11</t>
  </si>
  <si>
    <t>3.  The Exclusion Allowance will populate based on the number of Family members.  Currently the limit is ten (10).  Each number will add correctly.  In addition, Any thing over 6 will add an addition $14,364 .Please do not attempt  to enter numbers.  The drop down box is set.</t>
  </si>
  <si>
    <r>
      <t xml:space="preserve">4.  There is drop down box that will populate the number of family members up to ten.  </t>
    </r>
    <r>
      <rPr>
        <b/>
        <sz val="16"/>
        <color rgb="FFFF0000"/>
        <rFont val="Aptos Narrow"/>
        <family val="2"/>
        <scheme val="minor"/>
      </rPr>
      <t>Please do not enter any numbers USE DROP DOWN BOX.  REMEMBER IT WILL DO THE WORK</t>
    </r>
  </si>
  <si>
    <r>
      <t xml:space="preserve">5, Participation Rate will also populate.  </t>
    </r>
    <r>
      <rPr>
        <b/>
        <sz val="20"/>
        <color rgb="FFFF0000"/>
        <rFont val="Aptos Narrow"/>
        <family val="2"/>
        <scheme val="minor"/>
      </rPr>
      <t xml:space="preserve">PLEASE DO NOT TYPE ANYTHING IN THESE BOXES (CELLS).  </t>
    </r>
  </si>
  <si>
    <t>Client Name:</t>
  </si>
  <si>
    <t>SSN:</t>
  </si>
  <si>
    <t>Date:</t>
  </si>
  <si>
    <r>
      <t>If the answer to both questions is "no", proceed to Section II</t>
    </r>
    <r>
      <rPr>
        <sz val="11"/>
        <color rgb="FF000000"/>
        <rFont val="Aptos Narrow"/>
        <family val="2"/>
        <scheme val="minor"/>
      </rPr>
      <t xml:space="preserve"> </t>
    </r>
  </si>
  <si>
    <r>
      <t>If the answer to either or both questions is "yes", proceed to Setion III</t>
    </r>
    <r>
      <rPr>
        <sz val="9"/>
        <color rgb="FF000000"/>
        <rFont val="Aptos Narrow"/>
        <family val="2"/>
        <scheme val="minor"/>
      </rPr>
      <t xml:space="preserve"> </t>
    </r>
  </si>
  <si>
    <r>
      <t xml:space="preserve">Annual Income Less than Income </t>
    </r>
    <r>
      <rPr>
        <b/>
        <sz val="11"/>
        <color rgb="FF000000"/>
        <rFont val="Aptos Narrow"/>
        <family val="2"/>
        <scheme val="minor"/>
      </rPr>
      <t>Exlusion Allowance</t>
    </r>
    <r>
      <rPr>
        <sz val="11"/>
        <color rgb="FF000000"/>
        <rFont val="Aptos Narrow"/>
        <family val="2"/>
        <scheme val="minor"/>
      </rPr>
      <t xml:space="preserve"> in Table A </t>
    </r>
  </si>
  <si>
    <r>
      <t xml:space="preserve">Will Receive Exempt Services </t>
    </r>
    <r>
      <rPr>
        <u/>
        <sz val="11"/>
        <color rgb="FF000000"/>
        <rFont val="Aptos Narrow"/>
        <family val="2"/>
        <scheme val="minor"/>
      </rPr>
      <t>ONLY</t>
    </r>
    <r>
      <rPr>
        <sz val="11"/>
        <color rgb="FF000000"/>
        <rFont val="Aptos Narrow"/>
        <family val="2"/>
        <scheme val="minor"/>
      </rPr>
      <t xml:space="preserve"> (See list of Exempt on Page 3)</t>
    </r>
  </si>
  <si>
    <t>Section II:  Client/Family Income</t>
  </si>
  <si>
    <t>1.  Adjusted Gross Income</t>
  </si>
  <si>
    <t xml:space="preserve">If a client is independent (for tax purposes), use the client's and/or Spouse's Income. </t>
  </si>
  <si>
    <r>
      <t xml:space="preserve">(Enter the figure from </t>
    </r>
    <r>
      <rPr>
        <b/>
        <sz val="11"/>
        <color rgb="FF000000"/>
        <rFont val="Aptos Narrow"/>
        <family val="2"/>
        <scheme val="minor"/>
      </rPr>
      <t>Line 11 of Form 1040</t>
    </r>
    <r>
      <rPr>
        <sz val="11"/>
        <color rgb="FF000000"/>
        <rFont val="Aptos Narrow"/>
        <family val="2"/>
        <scheme val="minor"/>
      </rPr>
      <t xml:space="preserve"> of most recent tax return)</t>
    </r>
  </si>
  <si>
    <t>2.  Exclusion Allowance</t>
  </si>
  <si>
    <t xml:space="preserve">Adjusted Gross Income (A) – Exclusion Allowance (B) = C </t>
  </si>
  <si>
    <t xml:space="preserve">4.  Optional </t>
  </si>
  <si>
    <t>3.  Applicable Income</t>
  </si>
  <si>
    <t>(Provide additional details to explain information recorded, any unusual circumstances or any changes in situation, income, etc. Attach supporting documentation if necessary.)</t>
  </si>
  <si>
    <t>Section III:  Determination of Client Participation Rate (See Table B)</t>
  </si>
  <si>
    <t>TABLE A - EXCLUSION ALLOWANCE</t>
  </si>
  <si>
    <t>(ROUNDED TO THE NEAREST WHOLE DOLLAR)</t>
  </si>
  <si>
    <t>FAMILY SIZE</t>
  </si>
  <si>
    <t>INCOME EXCLUSION ALLOWANCE</t>
  </si>
  <si>
    <t>Date</t>
  </si>
  <si>
    <t>Signature of Client, Parent, or Guardian</t>
  </si>
  <si>
    <t>Signature of Rehabilitation Counselor</t>
  </si>
  <si>
    <t>APPLICABLE INCOME PARTICIPATION (FROM #3)</t>
  </si>
  <si>
    <t>RATE(%)</t>
  </si>
  <si>
    <t>$11000 - 13999</t>
  </si>
  <si>
    <t>$14000 - 16999</t>
  </si>
  <si>
    <t>$17000 - 19999</t>
  </si>
  <si>
    <t>$20000 - 24999</t>
  </si>
  <si>
    <t>$25000 - 29999</t>
  </si>
  <si>
    <t>$30000 - 39999</t>
  </si>
  <si>
    <t>$40000 and above</t>
  </si>
  <si>
    <t>$100 - 1999</t>
  </si>
  <si>
    <t>$2000 - 3999</t>
  </si>
  <si>
    <t>$4000 - 5999</t>
  </si>
  <si>
    <t>$6000 - 8499</t>
  </si>
  <si>
    <t>$8500 - 10999</t>
  </si>
  <si>
    <t>TABLE B - CLIENT PARTICIPATION RATE</t>
  </si>
  <si>
    <t>Exempt Services (No Client Participation)</t>
  </si>
  <si>
    <t>NON-EXEMPT SERVICES (REQUIRES CLIENT FINANCIAL PARTICIPATION)</t>
  </si>
  <si>
    <t>(Please select Yes/No from the drop-down)</t>
  </si>
  <si>
    <t>(Select family size from the drop-down and the exclusion amount will be entered for you)</t>
  </si>
  <si>
    <r>
      <t>Section I:  Exemption Status</t>
    </r>
    <r>
      <rPr>
        <sz val="14"/>
        <color rgb="FF000000"/>
        <rFont val="Aptos Narrow"/>
        <family val="2"/>
        <scheme val="minor"/>
      </rPr>
      <t xml:space="preserve"> </t>
    </r>
  </si>
  <si>
    <r>
      <rPr>
        <b/>
        <sz val="14"/>
        <color theme="1"/>
        <rFont val="Aptos Narrow"/>
        <family val="2"/>
        <scheme val="minor"/>
      </rPr>
      <t>Section IV</t>
    </r>
    <r>
      <rPr>
        <b/>
        <sz val="11"/>
        <color theme="1"/>
        <rFont val="Aptos Narrow"/>
        <family val="2"/>
        <scheme val="minor"/>
      </rPr>
      <t xml:space="preserve">
This information regarding the financial situation of me and my family is true to the best of my knowledge. I have provided documentation to support the above information.  I understand that falsification of the above information may be grounds for immediate termination of VR/VRB services and that legal action may be taken to recover any money spent on my rehabilitation program. My family and I understand that if financial participation is indicated as a result of completing this form, participation is required in order to receive assistance from VR/VRB in the cost of services. Failure or refusal to financially participate in the cost of services, if such participation is indicated, will result in VR/ VRB’s refusal to provide me with cost services. I understand that I must immediately contact my counselor at any time there is a change in my or my family's financial situation which might affect my services through the Department of Rehabilitation Services (DRS). 
I understand that this analysis will be readministered at least annually so long as I am receiving cost services.
I have reviewed the above information with the appropriate VR staff and understand the information about required financial participation and the impact on services. </t>
    </r>
  </si>
  <si>
    <t>BASED ON 285% OF THE 2025 FEDERAL HEALTH AND HUMAN SERVICES POVERTY GUIDELINES</t>
  </si>
  <si>
    <t xml:space="preserve">3.  INFORMATION REFERRAL AND OTHER SERVICES TO SECURE NEEDED SERVICES FROM OTHER AGENCIES IF THOSE </t>
  </si>
  <si>
    <t>SERVICES ARE NOT AVAILABLE UNDER THIS PROGRAM</t>
  </si>
  <si>
    <t>4. PERSONAL ASSISTANCE SERVICES</t>
  </si>
  <si>
    <t>5. VEHICLE MODIFICATIONS</t>
  </si>
  <si>
    <t>6. SUPPORTED EMPLOYMENT SERVICES</t>
  </si>
  <si>
    <t>8. JOB-RELATED SERVICES, INCLUDING JOB SEARCH AND PLACEMENT ASSISTANCE, JOB RETENTION</t>
  </si>
  <si>
    <t>7. TRIAL WORK SERVICES, FOLLOW-UP</t>
  </si>
  <si>
    <t>SERVICES, FOLLOW-UP SERVICES, AND FOLLOW-ALONG SERVICES</t>
  </si>
  <si>
    <t>10. ANY AUXILIARY AID SERVICES</t>
  </si>
  <si>
    <t>11. ORIENTATION AN MOBILITY SERVICES</t>
  </si>
  <si>
    <t>12. DIAGNOSTIC TRNSPORTATION FOR THE BLIND</t>
  </si>
  <si>
    <t>13. ANY SERVICES RELATED TO THE BUSINESS ENTERPRISE PROGRAM (BEP)</t>
  </si>
  <si>
    <t>14. TUITION AND SUPPLIES FOR PUBLICLY OPERATED COMMUNITY REHABILITATION PROGRAM (CRP) TRAINING</t>
  </si>
  <si>
    <t>1. HEARING AIDS</t>
  </si>
  <si>
    <t>2. MAINTENANCE FOR ACADEMIC OR VOCATIONAL TRAINING</t>
  </si>
  <si>
    <t>3. HOME MODIFICATIONS</t>
  </si>
  <si>
    <t xml:space="preserve">4. TRANSPORTATION THAT IS PROVIDED IN CONNECTION WITH THE PROVISION OF REHABILITATION </t>
  </si>
  <si>
    <t>SERVICES RELATED TO ACADEMIC OR VOCATIONAL TRAINING</t>
  </si>
  <si>
    <t>5. VOCATIONAL AND ACADEMIC TRAINING SERVICES (TUITION, BOOKS, SUPPLIES, FEES, AND TUTORING)</t>
  </si>
  <si>
    <t>8. POST EMPLOYMENT SERVICES</t>
  </si>
  <si>
    <r>
      <t>6. OCCUPATIONAL LICENSES, GOODS, TOOLS, AND STOCK (</t>
    </r>
    <r>
      <rPr>
        <b/>
        <u/>
        <sz val="11"/>
        <color theme="1"/>
        <rFont val="Aptos Narrow"/>
        <family val="2"/>
        <scheme val="minor"/>
      </rPr>
      <t>EXCEPT FOR BEP VENDORS</t>
    </r>
    <r>
      <rPr>
        <b/>
        <sz val="11"/>
        <color theme="1"/>
        <rFont val="Aptos Narrow"/>
        <family val="2"/>
        <scheme val="minor"/>
      </rPr>
      <t>)</t>
    </r>
  </si>
  <si>
    <t xml:space="preserve">1.  ASSESTMENT FOR DETERMINATION OF ELIGIBILTY AND VOCATIONAL REHABILITATION NEEDS </t>
  </si>
  <si>
    <t>2.  COUNSELING AND GUIDANCE</t>
  </si>
  <si>
    <t>9.  PRE-EMPLOYMENT TRANSITION SERVICES</t>
  </si>
  <si>
    <r>
      <t xml:space="preserve">Mississippi Department of Rehabilitation Services 
Office of Vocational Rehabilitation and Office of Vocational Rehabilitation for the Blind
</t>
    </r>
    <r>
      <rPr>
        <b/>
        <sz val="11"/>
        <color theme="1"/>
        <rFont val="Aptos Narrow"/>
        <family val="2"/>
        <scheme val="minor"/>
      </rPr>
      <t>Financial Needs Analysis</t>
    </r>
    <r>
      <rPr>
        <b/>
        <i/>
        <sz val="11"/>
        <color rgb="FFFF0000"/>
        <rFont val="Aptos Narrow"/>
        <family val="2"/>
        <scheme val="minor"/>
      </rPr>
      <t xml:space="preserve"> (Indivuals Receiving SSI or SSDI are Exempt from Financial Need Analysis)</t>
    </r>
  </si>
  <si>
    <t>FOR EACH ADDITIONAL PERSON, ADD $15675</t>
  </si>
  <si>
    <t>COLLEGE LEVEL COURSE WORK</t>
  </si>
  <si>
    <t xml:space="preserve">7.  ALL COMPUTERS AND SOFTWARE PURCHASED FOR USE IN BASIC EDUCATION, VOCATIONAL TRAINING, OR </t>
  </si>
  <si>
    <t>15. EQUIPMENT AND INITIAL STOCKS AND SUPPLIES FOR STATE-OWNED (RANDOLPH-SHEPPARD) VENDING STANDS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</si>
</sst>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2"/>
      <color theme="1"/>
      <name val="Aptos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i/>
      <sz val="9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+mj-lt"/>
    </font>
    <font>
      <b/>
      <sz val="8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i/>
      <u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u/>
      <sz val="10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0" borderId="2" xfId="0" applyBorder="1"/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0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1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2" fillId="2" borderId="0" xfId="0" applyFont="1" applyFill="1"/>
    <xf numFmtId="0" fontId="11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2" fillId="2" borderId="0" xfId="0" applyFont="1" applyFill="1" applyAlignment="1">
      <alignment horizontal="center"/>
    </xf>
    <xf numFmtId="44" fontId="2" fillId="2" borderId="1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Alignment="1">
      <alignment horizontal="right" wrapText="1"/>
    </xf>
    <xf numFmtId="0" fontId="9" fillId="2" borderId="0" xfId="0" applyFont="1" applyFill="1" applyAlignment="1">
      <alignment wrapText="1"/>
    </xf>
    <xf numFmtId="0" fontId="2" fillId="0" borderId="1" xfId="0" applyFont="1" applyBorder="1"/>
    <xf numFmtId="0" fontId="2" fillId="3" borderId="1" xfId="0" applyFont="1" applyFill="1" applyBorder="1"/>
    <xf numFmtId="9" fontId="2" fillId="3" borderId="1" xfId="0" applyNumberFormat="1" applyFont="1" applyFill="1" applyBorder="1" applyAlignment="1">
      <alignment horizontal="center" wrapText="1"/>
    </xf>
    <xf numFmtId="0" fontId="10" fillId="3" borderId="0" xfId="0" applyFont="1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2" fillId="0" borderId="0" xfId="0" applyFont="1" applyAlignment="1">
      <alignment horizontal="left" vertical="center" indent="4"/>
    </xf>
    <xf numFmtId="6" fontId="2" fillId="0" borderId="3" xfId="0" applyNumberFormat="1" applyFont="1" applyBorder="1" applyAlignment="1">
      <alignment horizontal="center" vertical="center"/>
    </xf>
    <xf numFmtId="9" fontId="24" fillId="0" borderId="3" xfId="0" applyNumberFormat="1" applyFont="1" applyBorder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9" fillId="3" borderId="0" xfId="0" applyFont="1" applyFill="1"/>
    <xf numFmtId="0" fontId="29" fillId="2" borderId="0" xfId="0" applyFont="1" applyFill="1"/>
    <xf numFmtId="0" fontId="21" fillId="0" borderId="0" xfId="0" applyFont="1" applyAlignment="1">
      <alignment horizontal="center"/>
    </xf>
    <xf numFmtId="0" fontId="16" fillId="0" borderId="0" xfId="0" applyFont="1"/>
    <xf numFmtId="0" fontId="27" fillId="0" borderId="4" xfId="0" applyFont="1" applyBorder="1" applyAlignment="1">
      <alignment horizontal="left" vertical="center"/>
    </xf>
    <xf numFmtId="9" fontId="17" fillId="0" borderId="0" xfId="0" applyNumberFormat="1" applyFont="1" applyAlignment="1">
      <alignment horizontal="left" vertical="center"/>
    </xf>
    <xf numFmtId="9" fontId="18" fillId="0" borderId="0" xfId="0" applyNumberFormat="1" applyFont="1" applyAlignment="1">
      <alignment horizontal="left" vertical="center"/>
    </xf>
    <xf numFmtId="0" fontId="25" fillId="2" borderId="5" xfId="0" applyFont="1" applyFill="1" applyBorder="1" applyAlignment="1">
      <alignment horizontal="center" vertical="center"/>
    </xf>
    <xf numFmtId="0" fontId="0" fillId="2" borderId="9" xfId="0" applyFill="1" applyBorder="1"/>
    <xf numFmtId="0" fontId="28" fillId="2" borderId="5" xfId="0" applyFont="1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9" fontId="24" fillId="0" borderId="15" xfId="0" applyNumberFormat="1" applyFont="1" applyBorder="1" applyAlignment="1">
      <alignment horizontal="left"/>
    </xf>
    <xf numFmtId="0" fontId="26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/>
    <xf numFmtId="0" fontId="2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24" fillId="2" borderId="5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/>
    <xf numFmtId="0" fontId="11" fillId="2" borderId="0" xfId="0" applyFont="1" applyFill="1" applyAlignment="1">
      <alignment wrapText="1"/>
    </xf>
    <xf numFmtId="0" fontId="23" fillId="4" borderId="0" xfId="0" applyFont="1" applyFill="1" applyAlignment="1">
      <alignment horizontal="center"/>
    </xf>
    <xf numFmtId="0" fontId="15" fillId="2" borderId="0" xfId="0" applyFont="1" applyFill="1" applyAlignment="1">
      <alignment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0" fillId="2" borderId="0" xfId="0" applyFont="1" applyFill="1"/>
    <xf numFmtId="0" fontId="11" fillId="2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9</xdr:row>
      <xdr:rowOff>44451</xdr:rowOff>
    </xdr:from>
    <xdr:to>
      <xdr:col>9</xdr:col>
      <xdr:colOff>361950</xdr:colOff>
      <xdr:row>19</xdr:row>
      <xdr:rowOff>50801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94EE6-6174-F034-6F30-6D01F7AEE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1701801"/>
          <a:ext cx="10928350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28</xdr:row>
      <xdr:rowOff>0</xdr:rowOff>
    </xdr:from>
    <xdr:to>
      <xdr:col>9</xdr:col>
      <xdr:colOff>552450</xdr:colOff>
      <xdr:row>28</xdr:row>
      <xdr:rowOff>1257143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35F18A-0B1E-0753-814F-16A5CCA4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1" y="5156200"/>
          <a:ext cx="6597649" cy="12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508001</xdr:colOff>
      <xdr:row>37</xdr:row>
      <xdr:rowOff>101601</xdr:rowOff>
    </xdr:from>
    <xdr:to>
      <xdr:col>13</xdr:col>
      <xdr:colOff>285751</xdr:colOff>
      <xdr:row>38</xdr:row>
      <xdr:rowOff>869951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4F079F-E3C0-BE8A-40DE-EFFD2DFC5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2451" y="10172701"/>
          <a:ext cx="89408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139701</xdr:colOff>
      <xdr:row>42</xdr:row>
      <xdr:rowOff>95250</xdr:rowOff>
    </xdr:from>
    <xdr:to>
      <xdr:col>7</xdr:col>
      <xdr:colOff>723901</xdr:colOff>
      <xdr:row>43</xdr:row>
      <xdr:rowOff>1063481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EA5EB3-B502-E712-4E18-58CA9C389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4151" y="9632950"/>
          <a:ext cx="4978400" cy="11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323851</xdr:colOff>
      <xdr:row>30</xdr:row>
      <xdr:rowOff>31750</xdr:rowOff>
    </xdr:from>
    <xdr:to>
      <xdr:col>14</xdr:col>
      <xdr:colOff>533401</xdr:colOff>
      <xdr:row>31</xdr:row>
      <xdr:rowOff>1771410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F61D59-9AAA-65A4-1621-C80E44F97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8301" y="6864350"/>
          <a:ext cx="9982200" cy="19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762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087D65-E041-A482-19C8-72CA2954F17F}"/>
            </a:ext>
          </a:extLst>
        </xdr:cNvPr>
        <xdr:cNvSpPr txBox="1"/>
      </xdr:nvSpPr>
      <xdr:spPr>
        <a:xfrm>
          <a:off x="7562851" y="95250"/>
          <a:ext cx="76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5</xdr:row>
      <xdr:rowOff>19050</xdr:rowOff>
    </xdr:from>
    <xdr:ext cx="215900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B198DE-1E7A-37B5-1473-93C7A005743E}"/>
            </a:ext>
          </a:extLst>
        </xdr:cNvPr>
        <xdr:cNvSpPr txBox="1"/>
      </xdr:nvSpPr>
      <xdr:spPr>
        <a:xfrm>
          <a:off x="7975600" y="939800"/>
          <a:ext cx="215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26504</xdr:colOff>
      <xdr:row>0</xdr:row>
      <xdr:rowOff>0</xdr:rowOff>
    </xdr:from>
    <xdr:to>
      <xdr:col>1</xdr:col>
      <xdr:colOff>1159979</xdr:colOff>
      <xdr:row>3</xdr:row>
      <xdr:rowOff>55549</xdr:rowOff>
    </xdr:to>
    <xdr:pic>
      <xdr:nvPicPr>
        <xdr:cNvPr id="2" name="Picture 1" descr="Logo, company name&#10;&#10;AI-generated content may be incorrect.">
          <a:extLst>
            <a:ext uri="{FF2B5EF4-FFF2-40B4-BE49-F238E27FC236}">
              <a16:creationId xmlns:a16="http://schemas.microsoft.com/office/drawing/2014/main" id="{2FD1CA4C-6D42-FA6F-6D7B-9748D0180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61" y="0"/>
          <a:ext cx="1123950" cy="608965"/>
        </a:xfrm>
        <a:prstGeom prst="rect">
          <a:avLst/>
        </a:prstGeom>
      </xdr:spPr>
    </xdr:pic>
    <xdr:clientData/>
  </xdr:twoCellAnchor>
  <xdr:oneCellAnchor>
    <xdr:from>
      <xdr:col>2</xdr:col>
      <xdr:colOff>2037522</xdr:colOff>
      <xdr:row>3</xdr:row>
      <xdr:rowOff>110435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139390B-595D-1EF5-9048-6D1FA10E7F0A}"/>
            </a:ext>
          </a:extLst>
        </xdr:cNvPr>
        <xdr:cNvSpPr txBox="1"/>
      </xdr:nvSpPr>
      <xdr:spPr>
        <a:xfrm>
          <a:off x="4240696" y="657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38F0-A188-4CB9-815F-E14011E2B76E}">
  <dimension ref="B4:C14"/>
  <sheetViews>
    <sheetView workbookViewId="0">
      <selection activeCell="C15" sqref="C15"/>
    </sheetView>
  </sheetViews>
  <sheetFormatPr defaultRowHeight="15"/>
  <cols>
    <col min="3" max="3" width="12.5703125" bestFit="1" customWidth="1"/>
  </cols>
  <sheetData>
    <row r="4" spans="2:3">
      <c r="B4" t="s">
        <v>2</v>
      </c>
    </row>
    <row r="5" spans="2:3">
      <c r="B5">
        <v>1</v>
      </c>
      <c r="C5" s="1">
        <v>44602.5</v>
      </c>
    </row>
    <row r="6" spans="2:3">
      <c r="B6">
        <v>2</v>
      </c>
      <c r="C6" s="1">
        <v>60277.5</v>
      </c>
    </row>
    <row r="7" spans="2:3">
      <c r="B7">
        <v>3</v>
      </c>
      <c r="C7" s="1">
        <v>70952.5</v>
      </c>
    </row>
    <row r="8" spans="2:3">
      <c r="B8">
        <v>4</v>
      </c>
      <c r="C8" s="1">
        <v>91927.5</v>
      </c>
    </row>
    <row r="9" spans="2:3">
      <c r="B9">
        <v>5</v>
      </c>
      <c r="C9" s="1">
        <v>107302.5</v>
      </c>
    </row>
    <row r="10" spans="2:3">
      <c r="B10">
        <v>6</v>
      </c>
      <c r="C10" s="1">
        <v>122977.5</v>
      </c>
    </row>
    <row r="11" spans="2:3">
      <c r="B11">
        <v>7</v>
      </c>
      <c r="C11" s="9">
        <f>C10+11000</f>
        <v>133977.5</v>
      </c>
    </row>
    <row r="12" spans="2:3">
      <c r="B12">
        <v>8</v>
      </c>
      <c r="C12" s="9">
        <f>C11+11000</f>
        <v>144977.5</v>
      </c>
    </row>
    <row r="13" spans="2:3">
      <c r="B13">
        <v>9</v>
      </c>
      <c r="C13" s="9">
        <f>C12+11000</f>
        <v>155977.5</v>
      </c>
    </row>
    <row r="14" spans="2:3">
      <c r="B14">
        <v>10</v>
      </c>
      <c r="C14" s="9">
        <f>C13+11000</f>
        <v>166977.5</v>
      </c>
    </row>
  </sheetData>
  <customSheetViews>
    <customSheetView guid="{29A3472B-0E11-4548-A8A1-0DBB23FCDD95}">
      <selection activeCell="C15" sqref="C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5C76-3C45-465D-A951-BDCE2EFBBE03}">
  <dimension ref="B3:E44"/>
  <sheetViews>
    <sheetView workbookViewId="0">
      <selection activeCell="B44" sqref="B44"/>
    </sheetView>
  </sheetViews>
  <sheetFormatPr defaultRowHeight="15"/>
  <cols>
    <col min="2" max="2" width="46.42578125" bestFit="1" customWidth="1"/>
    <col min="3" max="3" width="9.7109375" bestFit="1" customWidth="1"/>
    <col min="4" max="4" width="9.7109375" customWidth="1"/>
    <col min="5" max="5" width="15.140625" customWidth="1"/>
    <col min="7" max="7" width="19.42578125" bestFit="1" customWidth="1"/>
    <col min="8" max="8" width="17.28515625" bestFit="1" customWidth="1"/>
    <col min="9" max="9" width="16.140625" bestFit="1" customWidth="1"/>
  </cols>
  <sheetData>
    <row r="3" spans="2:5">
      <c r="B3" t="s">
        <v>8</v>
      </c>
    </row>
    <row r="5" spans="2:5">
      <c r="B5" t="s">
        <v>9</v>
      </c>
    </row>
    <row r="7" spans="2:5">
      <c r="B7" t="s">
        <v>10</v>
      </c>
    </row>
    <row r="8" spans="2:5">
      <c r="E8" s="1"/>
    </row>
    <row r="9" spans="2:5">
      <c r="E9" s="1"/>
    </row>
    <row r="10" spans="2:5">
      <c r="C10" s="2"/>
      <c r="D10" s="2"/>
      <c r="E10" s="1"/>
    </row>
    <row r="29" spans="2:2" ht="120">
      <c r="B29" s="5" t="s">
        <v>11</v>
      </c>
    </row>
    <row r="32" spans="2:2" ht="189">
      <c r="B32" s="6" t="s">
        <v>12</v>
      </c>
    </row>
    <row r="39" spans="2:2" ht="126">
      <c r="B39" s="6" t="s">
        <v>13</v>
      </c>
    </row>
    <row r="44" spans="2:2" ht="105">
      <c r="B44" s="7" t="s">
        <v>14</v>
      </c>
    </row>
  </sheetData>
  <customSheetViews>
    <customSheetView guid="{29A3472B-0E11-4548-A8A1-0DBB23FCDD95}">
      <selection activeCell="B44" sqref="B44"/>
      <pageMargins left="0.7" right="0.7" top="0.75" bottom="0.75" header="0.3" footer="0.3"/>
      <pageSetup orientation="portrait" r:id="rId1"/>
    </customSheetView>
  </customSheetViews>
  <dataValidations count="1">
    <dataValidation type="list" allowBlank="1" showInputMessage="1" showErrorMessage="1" sqref="D10" xr:uid="{2B934FE5-BDC4-4901-9CAC-552A63F93622}">
      <formula1>"1,2,3,4,5,6"</formula1>
    </dataValidation>
  </dataValidation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DAA8-A142-4246-8231-CA1BFCA20C92}">
  <sheetPr>
    <tabColor theme="5" tint="-0.249977111117893"/>
  </sheetPr>
  <dimension ref="A1:G182"/>
  <sheetViews>
    <sheetView showGridLines="0" tabSelected="1" view="pageLayout" topLeftCell="A99" zoomScale="115" zoomScaleNormal="100" zoomScaleSheetLayoutView="100" zoomScalePageLayoutView="115" workbookViewId="0">
      <selection activeCell="C118" sqref="C118"/>
    </sheetView>
  </sheetViews>
  <sheetFormatPr defaultRowHeight="15"/>
  <cols>
    <col min="1" max="1" width="3.7109375" customWidth="1"/>
    <col min="2" max="2" width="27" customWidth="1"/>
    <col min="3" max="3" width="38.28515625" customWidth="1"/>
    <col min="4" max="4" width="16.28515625" customWidth="1"/>
    <col min="5" max="5" width="2.85546875" customWidth="1"/>
    <col min="6" max="6" width="30.7109375" style="2" customWidth="1"/>
    <col min="7" max="7" width="1.140625" customWidth="1"/>
    <col min="8" max="8" width="18.28515625" customWidth="1"/>
  </cols>
  <sheetData>
    <row r="1" spans="1:7">
      <c r="A1" s="14"/>
      <c r="B1" s="82" t="s">
        <v>85</v>
      </c>
      <c r="C1" s="82"/>
      <c r="D1" s="83"/>
      <c r="E1" s="83"/>
      <c r="F1" s="83"/>
      <c r="G1" s="14"/>
    </row>
    <row r="2" spans="1:7">
      <c r="A2" s="14"/>
      <c r="B2" s="83"/>
      <c r="C2" s="83"/>
      <c r="D2" s="83"/>
      <c r="E2" s="83"/>
      <c r="F2" s="83"/>
      <c r="G2" s="14"/>
    </row>
    <row r="3" spans="1:7">
      <c r="A3" s="14"/>
      <c r="B3" s="83"/>
      <c r="C3" s="83"/>
      <c r="D3" s="83"/>
      <c r="E3" s="83"/>
      <c r="F3" s="83"/>
      <c r="G3" s="14"/>
    </row>
    <row r="4" spans="1:7" ht="15.75" thickBot="1">
      <c r="A4" s="14"/>
      <c r="B4" s="14"/>
      <c r="C4" s="88"/>
      <c r="D4" s="88"/>
      <c r="E4" s="88"/>
      <c r="F4" s="88"/>
      <c r="G4" s="88"/>
    </row>
    <row r="5" spans="1:7" ht="15.75" thickBot="1">
      <c r="A5" s="14"/>
      <c r="B5" s="19" t="s">
        <v>15</v>
      </c>
      <c r="C5" s="3"/>
      <c r="D5" s="14"/>
      <c r="E5" s="19" t="s">
        <v>17</v>
      </c>
      <c r="F5" s="33"/>
      <c r="G5" s="14"/>
    </row>
    <row r="6" spans="1:7" ht="15.75" thickBot="1">
      <c r="A6" s="14"/>
      <c r="B6" s="19"/>
      <c r="C6" s="19"/>
      <c r="D6" s="14"/>
      <c r="E6" s="14"/>
      <c r="F6" s="17"/>
      <c r="G6" s="14"/>
    </row>
    <row r="7" spans="1:7" ht="15.75" thickBot="1">
      <c r="A7" s="14"/>
      <c r="B7" s="19" t="s">
        <v>16</v>
      </c>
      <c r="C7" s="3"/>
      <c r="D7" s="14"/>
      <c r="E7" s="14"/>
      <c r="F7" s="17"/>
      <c r="G7" s="14"/>
    </row>
    <row r="8" spans="1:7">
      <c r="A8" s="14"/>
      <c r="B8" s="20"/>
      <c r="C8" s="20"/>
      <c r="D8" s="20"/>
      <c r="E8" s="14"/>
      <c r="F8" s="17"/>
      <c r="G8" s="14"/>
    </row>
    <row r="9" spans="1:7" ht="18.75">
      <c r="A9" s="14"/>
      <c r="B9" s="41" t="s">
        <v>58</v>
      </c>
      <c r="C9" s="13"/>
      <c r="D9" s="20" t="s">
        <v>0</v>
      </c>
      <c r="E9" s="14"/>
      <c r="F9" s="17"/>
      <c r="G9" s="14"/>
    </row>
    <row r="10" spans="1:7" ht="15.75" thickBot="1">
      <c r="A10" s="14"/>
      <c r="B10" s="14"/>
      <c r="C10" s="14"/>
      <c r="D10" s="34"/>
      <c r="E10" s="14"/>
      <c r="F10" s="17"/>
      <c r="G10" s="14"/>
    </row>
    <row r="11" spans="1:7" ht="15.75" thickBot="1">
      <c r="A11" s="14"/>
      <c r="B11" s="21" t="s">
        <v>20</v>
      </c>
      <c r="C11" s="21"/>
      <c r="D11" s="3" t="s">
        <v>7</v>
      </c>
      <c r="E11" s="84" t="s">
        <v>56</v>
      </c>
      <c r="F11" s="85"/>
      <c r="G11" s="14"/>
    </row>
    <row r="12" spans="1:7" ht="15.75" thickBot="1">
      <c r="A12" s="14"/>
      <c r="B12" s="22"/>
      <c r="C12" s="22"/>
      <c r="D12" s="14"/>
      <c r="E12" s="14"/>
      <c r="F12" s="17"/>
      <c r="G12" s="14"/>
    </row>
    <row r="13" spans="1:7" ht="45.75" thickBot="1">
      <c r="A13" s="14"/>
      <c r="B13" s="16" t="s">
        <v>21</v>
      </c>
      <c r="C13" s="16"/>
      <c r="D13" s="3" t="s">
        <v>7</v>
      </c>
      <c r="E13" s="84" t="s">
        <v>56</v>
      </c>
      <c r="F13" s="85"/>
      <c r="G13" s="14"/>
    </row>
    <row r="14" spans="1:7">
      <c r="A14" s="14"/>
      <c r="B14" s="23" t="s">
        <v>19</v>
      </c>
      <c r="C14" s="23"/>
      <c r="D14" s="14"/>
      <c r="E14" s="14"/>
      <c r="F14" s="17"/>
      <c r="G14" s="14"/>
    </row>
    <row r="15" spans="1:7">
      <c r="A15" s="14"/>
      <c r="B15" s="23" t="s">
        <v>18</v>
      </c>
      <c r="C15" s="23"/>
      <c r="D15" s="14"/>
      <c r="E15" s="14"/>
      <c r="F15" s="17"/>
      <c r="G15" s="14"/>
    </row>
    <row r="17" spans="1:7" ht="18.75">
      <c r="A17" s="14"/>
      <c r="B17" s="86" t="s">
        <v>22</v>
      </c>
      <c r="C17" s="86"/>
      <c r="D17" s="14"/>
      <c r="E17" s="14"/>
      <c r="F17" s="17"/>
      <c r="G17" s="14"/>
    </row>
    <row r="18" spans="1:7" ht="28.9" customHeight="1">
      <c r="A18" s="14"/>
      <c r="B18" s="87" t="s">
        <v>24</v>
      </c>
      <c r="C18" s="87"/>
      <c r="D18" s="14"/>
      <c r="E18" s="14"/>
      <c r="F18" s="17"/>
      <c r="G18" s="14"/>
    </row>
    <row r="19" spans="1:7" ht="15.75" thickBot="1">
      <c r="A19" s="14"/>
      <c r="B19" s="14"/>
      <c r="C19" s="14"/>
      <c r="D19" s="14"/>
      <c r="E19" s="14"/>
      <c r="F19" s="17"/>
      <c r="G19" s="14"/>
    </row>
    <row r="20" spans="1:7" ht="15.75" thickBot="1">
      <c r="A20" s="14"/>
      <c r="B20" s="99" t="s">
        <v>23</v>
      </c>
      <c r="C20" s="99"/>
      <c r="D20" s="14"/>
      <c r="E20" s="28" t="s">
        <v>3</v>
      </c>
      <c r="F20" s="18">
        <v>100000</v>
      </c>
      <c r="G20" s="14"/>
    </row>
    <row r="21" spans="1:7" ht="28.9" customHeight="1">
      <c r="A21" s="14"/>
      <c r="B21" s="87" t="s">
        <v>25</v>
      </c>
      <c r="C21" s="87"/>
      <c r="D21" s="14"/>
      <c r="E21" s="14"/>
      <c r="F21" s="17"/>
      <c r="G21" s="14"/>
    </row>
    <row r="22" spans="1:7">
      <c r="A22" s="14"/>
      <c r="B22" s="20"/>
      <c r="C22" s="20"/>
      <c r="D22" s="14"/>
      <c r="E22" s="20"/>
      <c r="F22" s="24"/>
      <c r="G22" s="14"/>
    </row>
    <row r="23" spans="1:7">
      <c r="A23" s="14"/>
      <c r="B23" s="20"/>
      <c r="C23" s="20"/>
      <c r="D23" s="14"/>
      <c r="E23" s="20"/>
      <c r="F23" s="24"/>
      <c r="G23" s="14"/>
    </row>
    <row r="24" spans="1:7" ht="15.75" thickBot="1">
      <c r="A24" s="14"/>
      <c r="B24" s="20"/>
      <c r="C24" s="20"/>
      <c r="D24" s="24" t="s">
        <v>1</v>
      </c>
      <c r="E24" s="20"/>
      <c r="F24" s="24"/>
      <c r="G24" s="14"/>
    </row>
    <row r="25" spans="1:7" ht="15.75" thickBot="1">
      <c r="A25" s="14"/>
      <c r="B25" s="99" t="s">
        <v>26</v>
      </c>
      <c r="C25" s="99"/>
      <c r="D25" s="2">
        <v>2</v>
      </c>
      <c r="E25" s="15" t="s">
        <v>4</v>
      </c>
      <c r="F25" s="25">
        <f>IF(D25=1,C159,IF(D25=2,C160,IF(D25=3,C161,IF(D25=4,C162,IF(D25=5,C163,IF(D25=6,C164,IF(D25=7,C164+14364,IF(D25=8,C164+(14364*2),IF(D25=9,C164+(14364*3),IF(D25=10,C164+(14364*4),"NOT Found"))))))))))</f>
        <v>60278</v>
      </c>
      <c r="G25" s="14"/>
    </row>
    <row r="26" spans="1:7" ht="33.6" customHeight="1">
      <c r="A26" s="14"/>
      <c r="B26" s="100" t="s">
        <v>57</v>
      </c>
      <c r="C26" s="100"/>
      <c r="D26" s="14"/>
      <c r="E26" s="20"/>
      <c r="F26" s="24"/>
      <c r="G26" s="14"/>
    </row>
    <row r="27" spans="1:7">
      <c r="A27" s="14"/>
      <c r="B27" s="26"/>
      <c r="C27" s="26"/>
      <c r="D27" s="14"/>
      <c r="E27" s="20"/>
      <c r="F27" s="24"/>
      <c r="G27" s="14"/>
    </row>
    <row r="28" spans="1:7">
      <c r="A28" s="14"/>
      <c r="B28" s="20" t="s">
        <v>0</v>
      </c>
      <c r="C28" s="20"/>
      <c r="D28" s="14"/>
      <c r="E28" s="20"/>
      <c r="F28" s="24"/>
      <c r="G28" s="14"/>
    </row>
    <row r="29" spans="1:7" ht="15" customHeight="1" thickBot="1">
      <c r="A29" s="14"/>
      <c r="B29" s="20"/>
      <c r="C29" s="20"/>
      <c r="D29" s="14"/>
      <c r="E29" s="20"/>
      <c r="F29" s="24"/>
      <c r="G29" s="14"/>
    </row>
    <row r="30" spans="1:7" ht="15" customHeight="1" thickBot="1">
      <c r="A30" s="14"/>
      <c r="B30" s="99" t="s">
        <v>29</v>
      </c>
      <c r="C30" s="99"/>
      <c r="D30" s="14"/>
      <c r="E30" s="15" t="s">
        <v>5</v>
      </c>
      <c r="F30" s="25">
        <f>F20-F25</f>
        <v>39722</v>
      </c>
      <c r="G30" s="14"/>
    </row>
    <row r="31" spans="1:7" ht="28.9" customHeight="1">
      <c r="A31" s="14"/>
      <c r="B31" s="87" t="s">
        <v>27</v>
      </c>
      <c r="C31" s="87"/>
      <c r="D31" s="14"/>
      <c r="E31" s="20"/>
      <c r="F31" s="24"/>
      <c r="G31" s="14"/>
    </row>
    <row r="32" spans="1:7">
      <c r="A32" s="14"/>
      <c r="B32" s="20"/>
      <c r="C32" s="20"/>
      <c r="D32" s="14"/>
      <c r="E32" s="20"/>
      <c r="F32" s="24"/>
      <c r="G32" s="14"/>
    </row>
    <row r="33" spans="1:7" ht="15.75">
      <c r="A33" s="14"/>
      <c r="B33" s="27"/>
      <c r="C33" s="27"/>
      <c r="D33" s="14"/>
      <c r="E33" s="20"/>
      <c r="F33" s="24"/>
      <c r="G33" s="14"/>
    </row>
    <row r="34" spans="1:7" ht="15.75">
      <c r="A34" s="14"/>
      <c r="B34" s="99" t="s">
        <v>28</v>
      </c>
      <c r="C34" s="99"/>
      <c r="D34" s="27"/>
      <c r="E34" s="20"/>
      <c r="F34" s="24"/>
      <c r="G34" s="14"/>
    </row>
    <row r="35" spans="1:7" ht="26.45" customHeight="1" thickBot="1">
      <c r="A35" s="14"/>
      <c r="B35" s="89" t="s">
        <v>30</v>
      </c>
      <c r="C35" s="89"/>
      <c r="D35" s="89"/>
      <c r="E35" s="89"/>
      <c r="F35" s="89"/>
      <c r="G35" s="14"/>
    </row>
    <row r="36" spans="1:7">
      <c r="A36" s="14"/>
      <c r="B36" s="90" t="s">
        <v>0</v>
      </c>
      <c r="C36" s="91"/>
      <c r="D36" s="91"/>
      <c r="E36" s="91"/>
      <c r="F36" s="92"/>
      <c r="G36" s="14"/>
    </row>
    <row r="37" spans="1:7">
      <c r="A37" s="14"/>
      <c r="B37" s="93"/>
      <c r="C37" s="94"/>
      <c r="D37" s="94"/>
      <c r="E37" s="94"/>
      <c r="F37" s="95"/>
      <c r="G37" s="14"/>
    </row>
    <row r="38" spans="1:7">
      <c r="A38" s="14"/>
      <c r="B38" s="93"/>
      <c r="C38" s="94"/>
      <c r="D38" s="94"/>
      <c r="E38" s="94"/>
      <c r="F38" s="95"/>
      <c r="G38" s="14"/>
    </row>
    <row r="39" spans="1:7">
      <c r="A39" s="14"/>
      <c r="B39" s="93"/>
      <c r="C39" s="94"/>
      <c r="D39" s="94"/>
      <c r="E39" s="94"/>
      <c r="F39" s="95"/>
      <c r="G39" s="14"/>
    </row>
    <row r="40" spans="1:7" ht="15.6" customHeight="1" thickBot="1">
      <c r="A40" s="14"/>
      <c r="B40" s="96"/>
      <c r="C40" s="97"/>
      <c r="D40" s="97"/>
      <c r="E40" s="97"/>
      <c r="F40" s="98"/>
      <c r="G40" s="14"/>
    </row>
    <row r="41" spans="1:7">
      <c r="A41" s="14"/>
      <c r="B41" s="20" t="s">
        <v>0</v>
      </c>
      <c r="C41" s="20"/>
      <c r="D41" s="14"/>
      <c r="E41" s="14"/>
      <c r="F41" s="17"/>
      <c r="G41" s="14"/>
    </row>
    <row r="42" spans="1:7" ht="15.75" thickBot="1"/>
    <row r="43" spans="1:7" ht="18.600000000000001" customHeight="1" thickBot="1">
      <c r="A43" s="32"/>
      <c r="B43" s="40" t="s">
        <v>31</v>
      </c>
      <c r="C43" s="31"/>
      <c r="D43" s="32"/>
      <c r="E43" s="29" t="s">
        <v>6</v>
      </c>
      <c r="F43" s="30" cm="1">
        <f t="array" ref="F43">IF(F30&lt;100,0,(_xlfn.IFS(AND(F30&gt;=100,F30&lt;=1999),0.1,AND(F30&gt;=2000,F30&lt;=3999),0.15,AND(F30&gt;=4000,F30&lt;=5999),0.2,AND(F30&gt;=6000,F30&lt;=8499),0.25,AND(F30&gt;=8500,F30&lt;=10999),0.3,AND(F30&gt;=11000,F30&lt;=13999),0.35,AND(F30&gt;=14000,F30&lt;=16999),0.4,AND(F30&gt;=17000,F30&lt;=19999),0.5,AND(F30&gt;=20000,F30&lt;=24999),0.6,AND(F30&gt;=25000,F30&lt;=29999),0.7,AND(F30&gt;=30000,F30&lt;=39999),0.8,F30&gt;40000,1)))</f>
        <v>0.8</v>
      </c>
      <c r="G43" s="32"/>
    </row>
    <row r="49" spans="1:7">
      <c r="A49" s="14"/>
      <c r="B49" s="73" t="s">
        <v>59</v>
      </c>
      <c r="C49" s="73"/>
      <c r="D49" s="74"/>
      <c r="E49" s="74"/>
      <c r="F49" s="74"/>
      <c r="G49" s="14"/>
    </row>
    <row r="50" spans="1:7">
      <c r="A50" s="14"/>
      <c r="B50" s="74"/>
      <c r="C50" s="74"/>
      <c r="D50" s="74"/>
      <c r="E50" s="74"/>
      <c r="F50" s="74"/>
      <c r="G50" s="14"/>
    </row>
    <row r="51" spans="1:7">
      <c r="A51" s="14"/>
      <c r="B51" s="74"/>
      <c r="C51" s="74"/>
      <c r="D51" s="74"/>
      <c r="E51" s="74"/>
      <c r="F51" s="74"/>
      <c r="G51" s="14"/>
    </row>
    <row r="52" spans="1:7">
      <c r="A52" s="14"/>
      <c r="B52" s="74"/>
      <c r="C52" s="74"/>
      <c r="D52" s="74"/>
      <c r="E52" s="74"/>
      <c r="F52" s="74"/>
      <c r="G52" s="14"/>
    </row>
    <row r="53" spans="1:7">
      <c r="A53" s="14"/>
      <c r="B53" s="74"/>
      <c r="C53" s="74"/>
      <c r="D53" s="74"/>
      <c r="E53" s="74"/>
      <c r="F53" s="74"/>
      <c r="G53" s="14"/>
    </row>
    <row r="54" spans="1:7">
      <c r="A54" s="14"/>
      <c r="B54" s="74"/>
      <c r="C54" s="74"/>
      <c r="D54" s="74"/>
      <c r="E54" s="74"/>
      <c r="F54" s="74"/>
      <c r="G54" s="14"/>
    </row>
    <row r="55" spans="1:7">
      <c r="A55" s="14"/>
      <c r="B55" s="74"/>
      <c r="C55" s="74"/>
      <c r="D55" s="74"/>
      <c r="E55" s="74"/>
      <c r="F55" s="74"/>
      <c r="G55" s="14"/>
    </row>
    <row r="56" spans="1:7">
      <c r="A56" s="14"/>
      <c r="B56" s="74"/>
      <c r="C56" s="74"/>
      <c r="D56" s="74"/>
      <c r="E56" s="74"/>
      <c r="F56" s="74"/>
      <c r="G56" s="14"/>
    </row>
    <row r="57" spans="1:7">
      <c r="A57" s="14"/>
      <c r="B57" s="74"/>
      <c r="C57" s="74"/>
      <c r="D57" s="74"/>
      <c r="E57" s="74"/>
      <c r="F57" s="74"/>
      <c r="G57" s="14"/>
    </row>
    <row r="58" spans="1:7">
      <c r="A58" s="14"/>
      <c r="B58" s="74"/>
      <c r="C58" s="74"/>
      <c r="D58" s="74"/>
      <c r="E58" s="74"/>
      <c r="F58" s="74"/>
      <c r="G58" s="14"/>
    </row>
    <row r="59" spans="1:7">
      <c r="A59" s="14"/>
      <c r="B59" s="74"/>
      <c r="C59" s="74"/>
      <c r="D59" s="74"/>
      <c r="E59" s="74"/>
      <c r="F59" s="74"/>
      <c r="G59" s="14"/>
    </row>
    <row r="60" spans="1:7">
      <c r="A60" s="14"/>
      <c r="B60" s="74"/>
      <c r="C60" s="74"/>
      <c r="D60" s="74"/>
      <c r="E60" s="74"/>
      <c r="F60" s="74"/>
      <c r="G60" s="14"/>
    </row>
    <row r="61" spans="1:7">
      <c r="A61" s="14"/>
      <c r="B61" s="74"/>
      <c r="C61" s="74"/>
      <c r="D61" s="74"/>
      <c r="E61" s="74"/>
      <c r="F61" s="74"/>
      <c r="G61" s="14"/>
    </row>
    <row r="67" spans="1:6">
      <c r="A67" s="10"/>
      <c r="B67" s="10"/>
      <c r="C67" s="10"/>
      <c r="F67" s="12"/>
    </row>
    <row r="68" spans="1:6" ht="15.75">
      <c r="A68" s="81" t="s">
        <v>37</v>
      </c>
      <c r="B68" s="81"/>
      <c r="C68" s="81"/>
      <c r="F68" s="42" t="s">
        <v>36</v>
      </c>
    </row>
    <row r="75" spans="1:6">
      <c r="A75" s="10"/>
      <c r="B75" s="10"/>
      <c r="C75" s="10"/>
      <c r="F75" s="12"/>
    </row>
    <row r="76" spans="1:6" ht="15.75">
      <c r="A76" s="43" t="s">
        <v>38</v>
      </c>
      <c r="B76" s="43"/>
      <c r="C76" s="11"/>
      <c r="F76" s="42" t="s">
        <v>36</v>
      </c>
    </row>
    <row r="98" spans="2:6">
      <c r="C98" s="63"/>
    </row>
    <row r="99" spans="2:6">
      <c r="C99" s="63" t="s">
        <v>54</v>
      </c>
      <c r="D99" s="63"/>
      <c r="E99" s="63"/>
      <c r="F99" s="63"/>
    </row>
    <row r="100" spans="2:6">
      <c r="B100" s="67" t="s">
        <v>82</v>
      </c>
      <c r="C100" s="67"/>
    </row>
    <row r="101" spans="2:6">
      <c r="B101" s="67" t="s">
        <v>83</v>
      </c>
      <c r="C101" s="67"/>
    </row>
    <row r="102" spans="2:6">
      <c r="B102" s="67" t="s">
        <v>61</v>
      </c>
      <c r="C102" s="67"/>
    </row>
    <row r="103" spans="2:6">
      <c r="B103" s="67" t="s">
        <v>62</v>
      </c>
      <c r="C103" s="67"/>
    </row>
    <row r="104" spans="2:6">
      <c r="B104" s="67" t="s">
        <v>63</v>
      </c>
      <c r="C104" s="67"/>
    </row>
    <row r="105" spans="2:6">
      <c r="B105" s="67" t="s">
        <v>64</v>
      </c>
      <c r="C105" s="67"/>
    </row>
    <row r="106" spans="2:6">
      <c r="B106" s="67" t="s">
        <v>65</v>
      </c>
      <c r="C106" s="67"/>
    </row>
    <row r="107" spans="2:6">
      <c r="B107" s="67" t="s">
        <v>67</v>
      </c>
      <c r="C107" s="67"/>
    </row>
    <row r="108" spans="2:6">
      <c r="B108" s="67" t="s">
        <v>66</v>
      </c>
      <c r="C108" s="67"/>
    </row>
    <row r="109" spans="2:6">
      <c r="B109" s="67" t="s">
        <v>68</v>
      </c>
      <c r="C109" s="67"/>
    </row>
    <row r="110" spans="2:6">
      <c r="B110" s="67" t="s">
        <v>84</v>
      </c>
    </row>
    <row r="111" spans="2:6">
      <c r="B111" s="67" t="s">
        <v>69</v>
      </c>
      <c r="C111" s="68"/>
    </row>
    <row r="112" spans="2:6">
      <c r="B112" s="67" t="s">
        <v>70</v>
      </c>
    </row>
    <row r="113" spans="2:6">
      <c r="B113" s="67" t="s">
        <v>71</v>
      </c>
    </row>
    <row r="114" spans="2:6">
      <c r="B114" s="67" t="s">
        <v>72</v>
      </c>
    </row>
    <row r="115" spans="2:6" hidden="1">
      <c r="B115" s="69" t="s">
        <v>0</v>
      </c>
      <c r="C115" s="69"/>
      <c r="D115" s="69"/>
      <c r="E115" s="69"/>
      <c r="F115" s="69"/>
    </row>
    <row r="116" spans="2:6">
      <c r="B116" s="67" t="s">
        <v>73</v>
      </c>
      <c r="C116" s="67"/>
      <c r="D116" s="4"/>
      <c r="E116" s="4"/>
      <c r="F116" s="8"/>
    </row>
    <row r="117" spans="2:6">
      <c r="B117" s="67" t="s">
        <v>89</v>
      </c>
      <c r="C117" s="67"/>
      <c r="D117" s="4"/>
      <c r="E117" s="4"/>
      <c r="F117" s="8"/>
    </row>
    <row r="118" spans="2:6">
      <c r="B118" s="35" t="s">
        <v>0</v>
      </c>
      <c r="C118" s="35"/>
      <c r="D118" s="4"/>
      <c r="E118" s="4"/>
      <c r="F118" s="8"/>
    </row>
    <row r="119" spans="2:6">
      <c r="B119" s="67" t="s">
        <v>0</v>
      </c>
      <c r="C119" s="67" t="s">
        <v>55</v>
      </c>
      <c r="D119" s="4"/>
      <c r="E119" s="4"/>
      <c r="F119" s="8"/>
    </row>
    <row r="120" spans="2:6">
      <c r="B120" s="67" t="s">
        <v>0</v>
      </c>
      <c r="C120" s="35"/>
      <c r="D120" s="4"/>
      <c r="E120" s="4"/>
      <c r="F120" s="8"/>
    </row>
    <row r="121" spans="2:6">
      <c r="B121" s="67" t="s">
        <v>74</v>
      </c>
      <c r="C121" s="35"/>
      <c r="D121" s="4"/>
      <c r="E121" s="4"/>
      <c r="F121" s="8"/>
    </row>
    <row r="122" spans="2:6">
      <c r="B122" s="67" t="s">
        <v>75</v>
      </c>
      <c r="C122" s="35"/>
      <c r="D122" s="4"/>
      <c r="E122" s="4"/>
      <c r="F122" s="8"/>
    </row>
    <row r="123" spans="2:6">
      <c r="B123" s="67" t="s">
        <v>76</v>
      </c>
      <c r="C123" s="35"/>
      <c r="D123" s="4"/>
      <c r="E123" s="4"/>
      <c r="F123" s="8"/>
    </row>
    <row r="124" spans="2:6">
      <c r="B124" s="67" t="s">
        <v>77</v>
      </c>
      <c r="C124" s="35"/>
      <c r="D124" s="4"/>
      <c r="E124" s="4"/>
      <c r="F124" s="8"/>
    </row>
    <row r="125" spans="2:6">
      <c r="B125" s="67" t="s">
        <v>78</v>
      </c>
      <c r="C125" s="35"/>
      <c r="D125" s="4"/>
      <c r="E125" s="4"/>
      <c r="F125" s="8"/>
    </row>
    <row r="126" spans="2:6">
      <c r="B126" s="67" t="s">
        <v>79</v>
      </c>
    </row>
    <row r="127" spans="2:6">
      <c r="B127" s="67" t="s">
        <v>81</v>
      </c>
    </row>
    <row r="128" spans="2:6">
      <c r="B128" s="67" t="s">
        <v>88</v>
      </c>
    </row>
    <row r="129" spans="2:6">
      <c r="B129" s="67" t="s">
        <v>87</v>
      </c>
    </row>
    <row r="130" spans="2:6">
      <c r="B130" s="67" t="s">
        <v>80</v>
      </c>
    </row>
    <row r="131" spans="2:6">
      <c r="B131" s="67"/>
    </row>
    <row r="132" spans="2:6">
      <c r="B132" s="67"/>
    </row>
    <row r="133" spans="2:6">
      <c r="B133" s="67"/>
    </row>
    <row r="134" spans="2:6">
      <c r="B134" s="67"/>
    </row>
    <row r="136" spans="2:6" hidden="1"/>
    <row r="137" spans="2:6">
      <c r="B137" s="66"/>
      <c r="C137" s="64"/>
      <c r="D137" s="64"/>
      <c r="E137" s="64"/>
      <c r="F137" s="65"/>
    </row>
    <row r="138" spans="2:6">
      <c r="B138" s="66"/>
      <c r="C138" s="64"/>
      <c r="D138" s="64"/>
      <c r="E138" s="64"/>
      <c r="F138" s="65"/>
    </row>
    <row r="139" spans="2:6">
      <c r="B139" s="66"/>
      <c r="C139" s="64"/>
      <c r="D139" s="64"/>
      <c r="E139" s="64"/>
      <c r="F139" s="65"/>
    </row>
    <row r="140" spans="2:6">
      <c r="B140" s="66"/>
      <c r="C140" s="64"/>
      <c r="D140" s="64"/>
      <c r="E140" s="64"/>
      <c r="F140" s="65"/>
    </row>
    <row r="141" spans="2:6">
      <c r="B141" s="66"/>
      <c r="C141" s="64"/>
      <c r="D141" s="64"/>
      <c r="E141" s="64"/>
      <c r="F141" s="65"/>
    </row>
    <row r="142" spans="2:6">
      <c r="B142" s="66"/>
      <c r="C142" s="64"/>
      <c r="D142" s="64"/>
      <c r="E142" s="64"/>
      <c r="F142" s="65"/>
    </row>
    <row r="143" spans="2:6">
      <c r="B143" s="66"/>
      <c r="C143" s="64"/>
      <c r="D143" s="64"/>
      <c r="E143" s="64"/>
      <c r="F143" s="65"/>
    </row>
    <row r="144" spans="2:6">
      <c r="B144" s="66"/>
      <c r="C144" s="64"/>
      <c r="D144" s="64"/>
      <c r="E144" s="64"/>
      <c r="F144" s="65"/>
    </row>
    <row r="154" spans="2:6" ht="15.75" thickBot="1"/>
    <row r="155" spans="2:6" ht="15.75">
      <c r="B155" s="70" t="s">
        <v>32</v>
      </c>
      <c r="C155" s="71"/>
      <c r="D155" s="71"/>
      <c r="E155" s="71"/>
      <c r="F155" s="72"/>
    </row>
    <row r="156" spans="2:6">
      <c r="B156" s="75" t="s">
        <v>60</v>
      </c>
      <c r="C156" s="76"/>
      <c r="D156" s="76"/>
      <c r="E156" s="76"/>
      <c r="F156" s="77"/>
    </row>
    <row r="157" spans="2:6" ht="15.75" thickBot="1">
      <c r="B157" s="78" t="s">
        <v>33</v>
      </c>
      <c r="C157" s="79"/>
      <c r="D157" s="79"/>
      <c r="E157" s="79"/>
      <c r="F157" s="80"/>
    </row>
    <row r="158" spans="2:6" ht="15.75">
      <c r="B158" s="59" t="s">
        <v>34</v>
      </c>
      <c r="C158" s="44" t="s">
        <v>35</v>
      </c>
      <c r="D158" s="14"/>
      <c r="E158" s="14"/>
      <c r="F158" s="48"/>
    </row>
    <row r="159" spans="2:6">
      <c r="B159" s="60">
        <v>1</v>
      </c>
      <c r="C159" s="36">
        <v>44603</v>
      </c>
      <c r="D159" s="14"/>
      <c r="E159" s="14"/>
      <c r="F159" s="50"/>
    </row>
    <row r="160" spans="2:6">
      <c r="B160" s="60">
        <v>2</v>
      </c>
      <c r="C160" s="36">
        <v>60278</v>
      </c>
      <c r="D160" s="14"/>
      <c r="E160" s="14"/>
      <c r="F160" s="50"/>
    </row>
    <row r="161" spans="2:7">
      <c r="B161" s="60">
        <v>3</v>
      </c>
      <c r="C161" s="36">
        <v>75953</v>
      </c>
      <c r="D161" s="14"/>
      <c r="E161" s="14"/>
      <c r="F161" s="50"/>
    </row>
    <row r="162" spans="2:7">
      <c r="B162" s="60">
        <v>4</v>
      </c>
      <c r="C162" s="36">
        <v>91628</v>
      </c>
      <c r="D162" s="14"/>
      <c r="E162" s="14"/>
      <c r="F162" s="50"/>
    </row>
    <row r="163" spans="2:7">
      <c r="B163" s="60">
        <v>5</v>
      </c>
      <c r="C163" s="36">
        <v>107303</v>
      </c>
      <c r="D163" s="14"/>
      <c r="E163" s="14"/>
      <c r="F163" s="50"/>
    </row>
    <row r="164" spans="2:7">
      <c r="B164" s="60">
        <v>6</v>
      </c>
      <c r="C164" s="36">
        <v>122978</v>
      </c>
      <c r="D164" s="14"/>
      <c r="E164" s="14"/>
      <c r="F164" s="50"/>
    </row>
    <row r="165" spans="2:7" ht="15.75" thickBot="1">
      <c r="B165" s="61"/>
      <c r="C165" s="62" t="s">
        <v>86</v>
      </c>
      <c r="D165" s="51"/>
      <c r="E165" s="53"/>
      <c r="F165" s="54"/>
    </row>
    <row r="167" spans="2:7" ht="15.75" thickBot="1"/>
    <row r="168" spans="2:7" ht="15.75">
      <c r="B168" s="70" t="s">
        <v>53</v>
      </c>
      <c r="C168" s="71"/>
      <c r="D168" s="71"/>
      <c r="E168" s="71"/>
      <c r="F168" s="72"/>
      <c r="G168" s="45">
        <v>0.1</v>
      </c>
    </row>
    <row r="169" spans="2:7">
      <c r="B169" s="47" t="s">
        <v>0</v>
      </c>
      <c r="C169" s="38"/>
      <c r="D169" s="14"/>
      <c r="E169" s="14"/>
      <c r="F169" s="48"/>
      <c r="G169" s="45">
        <v>0.15</v>
      </c>
    </row>
    <row r="170" spans="2:7" ht="27">
      <c r="B170" s="49" t="s">
        <v>39</v>
      </c>
      <c r="C170" s="39" t="s">
        <v>40</v>
      </c>
      <c r="D170" s="14"/>
      <c r="E170" s="14"/>
      <c r="F170" s="48"/>
      <c r="G170" s="46">
        <v>0.2</v>
      </c>
    </row>
    <row r="171" spans="2:7">
      <c r="B171" s="55" t="s">
        <v>48</v>
      </c>
      <c r="C171" s="37">
        <v>0.1</v>
      </c>
      <c r="D171" s="14"/>
      <c r="E171" s="14"/>
      <c r="F171" s="48"/>
      <c r="G171" s="46">
        <v>0.35</v>
      </c>
    </row>
    <row r="172" spans="2:7">
      <c r="B172" s="56" t="s">
        <v>49</v>
      </c>
      <c r="C172" s="37">
        <v>0.15</v>
      </c>
      <c r="D172" s="14"/>
      <c r="E172" s="14"/>
      <c r="F172" s="48"/>
      <c r="G172" s="46">
        <v>0.4</v>
      </c>
    </row>
    <row r="173" spans="2:7">
      <c r="B173" s="56" t="s">
        <v>50</v>
      </c>
      <c r="C173" s="37">
        <v>0.2</v>
      </c>
      <c r="D173" s="14"/>
      <c r="E173" s="14"/>
      <c r="F173" s="48"/>
      <c r="G173" s="46">
        <v>0.5</v>
      </c>
    </row>
    <row r="174" spans="2:7">
      <c r="B174" s="56" t="s">
        <v>51</v>
      </c>
      <c r="C174" s="37">
        <v>0.25</v>
      </c>
      <c r="D174" s="14"/>
      <c r="E174" s="14"/>
      <c r="F174" s="48"/>
      <c r="G174" s="46">
        <v>0.6</v>
      </c>
    </row>
    <row r="175" spans="2:7">
      <c r="B175" s="56" t="s">
        <v>52</v>
      </c>
      <c r="C175" s="37">
        <v>0.3</v>
      </c>
      <c r="D175" s="14"/>
      <c r="E175" s="14"/>
      <c r="F175" s="48"/>
      <c r="G175" s="46">
        <v>0.7</v>
      </c>
    </row>
    <row r="176" spans="2:7">
      <c r="B176" s="56" t="s">
        <v>41</v>
      </c>
      <c r="C176" s="37">
        <v>0.35</v>
      </c>
      <c r="D176" s="14"/>
      <c r="E176" s="14"/>
      <c r="F176" s="48"/>
      <c r="G176" s="46">
        <v>0.8</v>
      </c>
    </row>
    <row r="177" spans="2:6">
      <c r="B177" s="56" t="s">
        <v>42</v>
      </c>
      <c r="C177" s="37">
        <v>0.4</v>
      </c>
      <c r="D177" s="14"/>
      <c r="E177" s="14"/>
      <c r="F177" s="48"/>
    </row>
    <row r="178" spans="2:6">
      <c r="B178" s="56" t="s">
        <v>43</v>
      </c>
      <c r="C178" s="37">
        <v>0.5</v>
      </c>
      <c r="D178" s="14"/>
      <c r="E178" s="14"/>
      <c r="F178" s="48"/>
    </row>
    <row r="179" spans="2:6">
      <c r="B179" s="56" t="s">
        <v>44</v>
      </c>
      <c r="C179" s="37">
        <v>0.6</v>
      </c>
      <c r="D179" s="14"/>
      <c r="E179" s="14"/>
      <c r="F179" s="48"/>
    </row>
    <row r="180" spans="2:6">
      <c r="B180" s="56" t="s">
        <v>45</v>
      </c>
      <c r="C180" s="37">
        <v>0.7</v>
      </c>
      <c r="D180" s="14"/>
      <c r="E180" s="14"/>
      <c r="F180" s="50"/>
    </row>
    <row r="181" spans="2:6">
      <c r="B181" s="56" t="s">
        <v>46</v>
      </c>
      <c r="C181" s="37">
        <v>0.8</v>
      </c>
      <c r="D181" s="14"/>
      <c r="E181" s="14"/>
      <c r="F181" s="50"/>
    </row>
    <row r="182" spans="2:6" ht="15.75" thickBot="1">
      <c r="B182" s="57" t="s">
        <v>47</v>
      </c>
      <c r="C182" s="58">
        <v>1</v>
      </c>
      <c r="D182" s="51"/>
      <c r="E182" s="51"/>
      <c r="F182" s="52"/>
    </row>
  </sheetData>
  <customSheetViews>
    <customSheetView guid="{29A3472B-0E11-4548-A8A1-0DBB23FCDD95}" scale="130" showPageBreaks="1" showGridLines="0" printArea="1" hiddenRows="1" hiddenColumns="1">
      <selection activeCell="B3" sqref="B3"/>
      <pageMargins left="0.25" right="0" top="0.75" bottom="0.75" header="0.3" footer="0.3"/>
      <pageSetup scale="84" orientation="portrait" r:id="rId1"/>
      <headerFooter>
        <oddHeader xml:space="preserve">&amp;C&amp;"-,Bold"Mississippi Department of Rehabilitation Services 
Office of Vocational Rehabilitation and Office of Vocational Rehabilitation for the Blind&amp;14
&amp;KFF0000Financial/Economic Needs Analysis&amp;"-,Regular"&amp;11&amp;K01+000
</oddHeader>
      </headerFooter>
    </customSheetView>
  </customSheetViews>
  <mergeCells count="22">
    <mergeCell ref="B35:F35"/>
    <mergeCell ref="B36:F40"/>
    <mergeCell ref="B31:C31"/>
    <mergeCell ref="B34:C34"/>
    <mergeCell ref="B20:C20"/>
    <mergeCell ref="B21:C21"/>
    <mergeCell ref="B25:C25"/>
    <mergeCell ref="B26:C26"/>
    <mergeCell ref="B30:C30"/>
    <mergeCell ref="B1:F3"/>
    <mergeCell ref="E11:F11"/>
    <mergeCell ref="E13:F13"/>
    <mergeCell ref="B17:C17"/>
    <mergeCell ref="B18:C18"/>
    <mergeCell ref="C4:G4"/>
    <mergeCell ref="B115:F115"/>
    <mergeCell ref="B168:F168"/>
    <mergeCell ref="B49:F61"/>
    <mergeCell ref="B155:F155"/>
    <mergeCell ref="B156:F156"/>
    <mergeCell ref="B157:F157"/>
    <mergeCell ref="A68:C68"/>
  </mergeCells>
  <phoneticPr fontId="19" type="noConversion"/>
  <dataValidations count="2">
    <dataValidation type="list" allowBlank="1" showInputMessage="1" showErrorMessage="1" sqref="D25" xr:uid="{27B67398-7CCD-4682-8A5E-99885A2A94E1}">
      <formula1>"0,1,2,3,4,5,6,7,8,9,10"</formula1>
    </dataValidation>
    <dataValidation type="list" allowBlank="1" showInputMessage="1" showErrorMessage="1" sqref="D11:D14" xr:uid="{C60CF7D3-08AD-4CDC-8722-16A793CFD92F}">
      <formula1>"YES,NO"</formula1>
    </dataValidation>
  </dataValidations>
  <pageMargins left="0.25" right="0.25" top="0.75" bottom="0.75" header="0.3" footer="0.3"/>
  <pageSetup scale="84" orientation="portrait" r:id="rId2"/>
  <headerFooter>
    <oddHeader xml:space="preserve">&amp;C
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b38878-a236-40d8-a49f-023c6a30f8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E0569C6F7B754284A0E7CD3A3210E0" ma:contentTypeVersion="10" ma:contentTypeDescription="Create a new document." ma:contentTypeScope="" ma:versionID="9a6d721f9fa439cc290761cc0520432a">
  <xsd:schema xmlns:xsd="http://www.w3.org/2001/XMLSchema" xmlns:xs="http://www.w3.org/2001/XMLSchema" xmlns:p="http://schemas.microsoft.com/office/2006/metadata/properties" xmlns:ns3="a7b38878-a236-40d8-a49f-023c6a30f810" targetNamespace="http://schemas.microsoft.com/office/2006/metadata/properties" ma:root="true" ma:fieldsID="f9b20a19a5f6cc52ed52e7295e20e4e4" ns3:_="">
    <xsd:import namespace="a7b38878-a236-40d8-a49f-023c6a30f81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38878-a236-40d8-a49f-023c6a30f81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4CDF6-A1B4-4E46-92D3-A47EC48414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CB5FB-B2B4-4374-ABE0-0E83802720B5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7b38878-a236-40d8-a49f-023c6a30f81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BE4E08-9F0B-45B6-A82E-AC11C44CC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b38878-a236-40d8-a49f-023c6a30f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70</vt:lpstr>
      <vt:lpstr>Instructions</vt:lpstr>
      <vt:lpstr>FinancialEconomic Anaylsis</vt:lpstr>
      <vt:lpstr>'FinancialEconomic Anaylsis'!Print_Area</vt:lpstr>
    </vt:vector>
  </TitlesOfParts>
  <Company>Mississippi Department of Rehab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McBride</dc:creator>
  <cp:lastModifiedBy>Jennifer Jackson</cp:lastModifiedBy>
  <cp:lastPrinted>2025-05-02T19:12:26Z</cp:lastPrinted>
  <dcterms:created xsi:type="dcterms:W3CDTF">2025-04-17T01:57:35Z</dcterms:created>
  <dcterms:modified xsi:type="dcterms:W3CDTF">2025-05-19T14:34:40Z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0x01010064E0569C6F7B754284A0E7CD3A3210E0</vt:lpwstr>
  </property>
</Properties>
</file>